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\Dropbox (DSA)\Krista muud asjad\"/>
    </mc:Choice>
  </mc:AlternateContent>
  <bookViews>
    <workbookView xWindow="0" yWindow="0" windowWidth="19200" windowHeight="6945" xr2:uid="{5707A1FA-37EB-4574-9765-EF68C2436CDA}"/>
  </bookViews>
  <sheets>
    <sheet name="aruanne" sheetId="1" r:id="rId1"/>
    <sheet name="andmed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N8" i="1"/>
  <c r="I8" i="1"/>
  <c r="H8" i="1"/>
  <c r="N6" i="1"/>
  <c r="O6" i="1"/>
  <c r="N7" i="1"/>
  <c r="O7" i="1"/>
  <c r="J6" i="1"/>
  <c r="J7" i="1"/>
  <c r="H6" i="1"/>
  <c r="I6" i="1"/>
  <c r="H7" i="1"/>
  <c r="I7" i="1"/>
  <c r="C8" i="1"/>
  <c r="C11" i="1" s="1"/>
  <c r="B8" i="1"/>
  <c r="B11" i="1" s="1"/>
  <c r="D6" i="1"/>
  <c r="D7" i="1"/>
  <c r="C18" i="1"/>
  <c r="B18" i="1"/>
  <c r="O17" i="1"/>
  <c r="N17" i="1"/>
  <c r="I17" i="1"/>
  <c r="H17" i="1"/>
  <c r="D17" i="1"/>
  <c r="O16" i="1"/>
  <c r="N16" i="1"/>
  <c r="I16" i="1"/>
  <c r="H16" i="1"/>
  <c r="D16" i="1"/>
  <c r="O15" i="1"/>
  <c r="N15" i="1"/>
  <c r="I15" i="1"/>
  <c r="H15" i="1"/>
  <c r="D15" i="1"/>
  <c r="O14" i="1"/>
  <c r="N14" i="1"/>
  <c r="I14" i="1"/>
  <c r="H14" i="1"/>
  <c r="D14" i="1"/>
  <c r="O13" i="1"/>
  <c r="N13" i="1"/>
  <c r="I13" i="1"/>
  <c r="H13" i="1"/>
  <c r="H18" i="1" s="1"/>
  <c r="D13" i="1"/>
  <c r="O10" i="1"/>
  <c r="N10" i="1"/>
  <c r="I10" i="1"/>
  <c r="H10" i="1"/>
  <c r="D10" i="1"/>
  <c r="O5" i="1"/>
  <c r="N5" i="1"/>
  <c r="I5" i="1"/>
  <c r="H5" i="1"/>
  <c r="D5" i="1"/>
  <c r="O4" i="1"/>
  <c r="N4" i="1"/>
  <c r="I4" i="1"/>
  <c r="H4" i="1"/>
  <c r="D4" i="1"/>
  <c r="J16" i="1" l="1"/>
  <c r="N18" i="1"/>
  <c r="N19" i="1" s="1"/>
  <c r="J14" i="1"/>
  <c r="D18" i="1"/>
  <c r="C19" i="1"/>
  <c r="J17" i="1"/>
  <c r="O18" i="1"/>
  <c r="J15" i="1"/>
  <c r="J13" i="1"/>
  <c r="N11" i="1"/>
  <c r="J10" i="1"/>
  <c r="O11" i="1"/>
  <c r="J5" i="1"/>
  <c r="H11" i="1"/>
  <c r="B19" i="1"/>
  <c r="D11" i="1"/>
  <c r="I11" i="1"/>
  <c r="I18" i="1"/>
  <c r="J18" i="1" s="1"/>
  <c r="D8" i="1"/>
  <c r="J4" i="1"/>
  <c r="D19" i="1" l="1"/>
  <c r="O19" i="1"/>
  <c r="I19" i="1"/>
  <c r="J8" i="1"/>
  <c r="H19" i="1"/>
  <c r="J11" i="1"/>
  <c r="J19" i="1" l="1"/>
</calcChain>
</file>

<file path=xl/sharedStrings.xml><?xml version="1.0" encoding="utf-8"?>
<sst xmlns="http://schemas.openxmlformats.org/spreadsheetml/2006/main" count="74" uniqueCount="40">
  <si>
    <t>EUR '000</t>
  </si>
  <si>
    <t>Juuli 2017</t>
  </si>
  <si>
    <t>tegelik</t>
  </si>
  <si>
    <t>eelarve</t>
  </si>
  <si>
    <t>erinevus</t>
  </si>
  <si>
    <t>7k 2017</t>
  </si>
  <si>
    <t>2017</t>
  </si>
  <si>
    <t>prognoos</t>
  </si>
  <si>
    <t>toote 1 müük</t>
  </si>
  <si>
    <t>↓</t>
  </si>
  <si>
    <t>toote 2 müük</t>
  </si>
  <si>
    <t>↑</t>
  </si>
  <si>
    <t>Käive kokku</t>
  </si>
  <si>
    <t>Otsekulud</t>
  </si>
  <si>
    <t>Brutokasum</t>
  </si>
  <si>
    <t>Kulu 1</t>
  </si>
  <si>
    <t>Kulu 2</t>
  </si>
  <si>
    <t>Kulu 3</t>
  </si>
  <si>
    <t>Kulu 4</t>
  </si>
  <si>
    <t>Kulu 5</t>
  </si>
  <si>
    <t>Kulud kokku</t>
  </si>
  <si>
    <t>EBITDA</t>
  </si>
  <si>
    <t>toote 3 müük</t>
  </si>
  <si>
    <t>toote 4 müük</t>
  </si>
  <si>
    <t>Üksus 1</t>
  </si>
  <si>
    <t>Üksus 2</t>
  </si>
  <si>
    <t>Üksus 3</t>
  </si>
  <si>
    <t>Üksus 4</t>
  </si>
  <si>
    <t>Üksus 5</t>
  </si>
  <si>
    <t>Kokku üksuste kulud</t>
  </si>
  <si>
    <t>Konsolideeritud aruanne 31.07.2017</t>
  </si>
  <si>
    <t>Müük 1</t>
  </si>
  <si>
    <t>Müük 2</t>
  </si>
  <si>
    <t>Müük 3</t>
  </si>
  <si>
    <t>Müük 4</t>
  </si>
  <si>
    <t>Kommentaarid</t>
  </si>
  <si>
    <t>1. …</t>
  </si>
  <si>
    <t>2. …</t>
  </si>
  <si>
    <t>3. …</t>
  </si>
  <si>
    <t>4.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</si>
</sst>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9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3" fontId="1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Müügitulu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andmed!$A$2</c:f>
              <c:strCache>
                <c:ptCount val="1"/>
                <c:pt idx="0">
                  <c:v>Müük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andmed!$B$1:$T$1</c:f>
              <c:numCache>
                <c:formatCode>General</c:formatCode>
                <c:ptCount val="19"/>
                <c:pt idx="0">
                  <c:v>1.1599999999999999</c:v>
                </c:pt>
                <c:pt idx="1">
                  <c:v>2.16</c:v>
                </c:pt>
                <c:pt idx="2">
                  <c:v>3.16</c:v>
                </c:pt>
                <c:pt idx="3">
                  <c:v>4.16</c:v>
                </c:pt>
                <c:pt idx="4">
                  <c:v>5.16</c:v>
                </c:pt>
                <c:pt idx="5">
                  <c:v>6.16</c:v>
                </c:pt>
                <c:pt idx="6">
                  <c:v>7.16</c:v>
                </c:pt>
                <c:pt idx="7">
                  <c:v>8.16</c:v>
                </c:pt>
                <c:pt idx="8">
                  <c:v>9.16</c:v>
                </c:pt>
                <c:pt idx="9">
                  <c:v>10.16</c:v>
                </c:pt>
                <c:pt idx="10">
                  <c:v>11.16</c:v>
                </c:pt>
                <c:pt idx="11">
                  <c:v>12.16</c:v>
                </c:pt>
                <c:pt idx="12">
                  <c:v>1.17</c:v>
                </c:pt>
                <c:pt idx="13">
                  <c:v>2.17</c:v>
                </c:pt>
                <c:pt idx="14">
                  <c:v>3.17</c:v>
                </c:pt>
                <c:pt idx="15">
                  <c:v>4.17</c:v>
                </c:pt>
                <c:pt idx="16">
                  <c:v>5.17</c:v>
                </c:pt>
                <c:pt idx="17">
                  <c:v>6.17</c:v>
                </c:pt>
                <c:pt idx="18">
                  <c:v>7.17</c:v>
                </c:pt>
              </c:numCache>
            </c:numRef>
          </c:cat>
          <c:val>
            <c:numRef>
              <c:f>andmed!$B$2:$T$2</c:f>
              <c:numCache>
                <c:formatCode>General</c:formatCode>
                <c:ptCount val="19"/>
                <c:pt idx="0">
                  <c:v>1200</c:v>
                </c:pt>
                <c:pt idx="1">
                  <c:v>1190</c:v>
                </c:pt>
                <c:pt idx="2">
                  <c:v>1250</c:v>
                </c:pt>
                <c:pt idx="3">
                  <c:v>1330</c:v>
                </c:pt>
                <c:pt idx="4">
                  <c:v>1350</c:v>
                </c:pt>
                <c:pt idx="5">
                  <c:v>1330</c:v>
                </c:pt>
                <c:pt idx="6">
                  <c:v>1370</c:v>
                </c:pt>
                <c:pt idx="7">
                  <c:v>1450</c:v>
                </c:pt>
                <c:pt idx="8">
                  <c:v>1400</c:v>
                </c:pt>
                <c:pt idx="9">
                  <c:v>1500</c:v>
                </c:pt>
                <c:pt idx="10">
                  <c:v>1600</c:v>
                </c:pt>
                <c:pt idx="11">
                  <c:v>1690</c:v>
                </c:pt>
                <c:pt idx="12">
                  <c:v>1670</c:v>
                </c:pt>
                <c:pt idx="13">
                  <c:v>1700</c:v>
                </c:pt>
                <c:pt idx="14">
                  <c:v>1800</c:v>
                </c:pt>
                <c:pt idx="15">
                  <c:v>1760</c:v>
                </c:pt>
                <c:pt idx="16">
                  <c:v>1800</c:v>
                </c:pt>
                <c:pt idx="17">
                  <c:v>1870</c:v>
                </c:pt>
                <c:pt idx="18">
                  <c:v>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E-406B-B054-CF640D218C61}"/>
            </c:ext>
          </c:extLst>
        </c:ser>
        <c:ser>
          <c:idx val="1"/>
          <c:order val="1"/>
          <c:tx>
            <c:strRef>
              <c:f>andmed!$A$3</c:f>
              <c:strCache>
                <c:ptCount val="1"/>
                <c:pt idx="0">
                  <c:v>Müük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andmed!$B$1:$T$1</c:f>
              <c:numCache>
                <c:formatCode>General</c:formatCode>
                <c:ptCount val="19"/>
                <c:pt idx="0">
                  <c:v>1.1599999999999999</c:v>
                </c:pt>
                <c:pt idx="1">
                  <c:v>2.16</c:v>
                </c:pt>
                <c:pt idx="2">
                  <c:v>3.16</c:v>
                </c:pt>
                <c:pt idx="3">
                  <c:v>4.16</c:v>
                </c:pt>
                <c:pt idx="4">
                  <c:v>5.16</c:v>
                </c:pt>
                <c:pt idx="5">
                  <c:v>6.16</c:v>
                </c:pt>
                <c:pt idx="6">
                  <c:v>7.16</c:v>
                </c:pt>
                <c:pt idx="7">
                  <c:v>8.16</c:v>
                </c:pt>
                <c:pt idx="8">
                  <c:v>9.16</c:v>
                </c:pt>
                <c:pt idx="9">
                  <c:v>10.16</c:v>
                </c:pt>
                <c:pt idx="10">
                  <c:v>11.16</c:v>
                </c:pt>
                <c:pt idx="11">
                  <c:v>12.16</c:v>
                </c:pt>
                <c:pt idx="12">
                  <c:v>1.17</c:v>
                </c:pt>
                <c:pt idx="13">
                  <c:v>2.17</c:v>
                </c:pt>
                <c:pt idx="14">
                  <c:v>3.17</c:v>
                </c:pt>
                <c:pt idx="15">
                  <c:v>4.17</c:v>
                </c:pt>
                <c:pt idx="16">
                  <c:v>5.17</c:v>
                </c:pt>
                <c:pt idx="17">
                  <c:v>6.17</c:v>
                </c:pt>
                <c:pt idx="18">
                  <c:v>7.17</c:v>
                </c:pt>
              </c:numCache>
            </c:numRef>
          </c:cat>
          <c:val>
            <c:numRef>
              <c:f>andmed!$B$3:$T$3</c:f>
              <c:numCache>
                <c:formatCode>General</c:formatCode>
                <c:ptCount val="19"/>
                <c:pt idx="0">
                  <c:v>800</c:v>
                </c:pt>
                <c:pt idx="1">
                  <c:v>900</c:v>
                </c:pt>
                <c:pt idx="2">
                  <c:v>1050</c:v>
                </c:pt>
                <c:pt idx="3">
                  <c:v>1000</c:v>
                </c:pt>
                <c:pt idx="4">
                  <c:v>1250</c:v>
                </c:pt>
                <c:pt idx="5">
                  <c:v>1300</c:v>
                </c:pt>
                <c:pt idx="6">
                  <c:v>1340</c:v>
                </c:pt>
                <c:pt idx="7">
                  <c:v>1350</c:v>
                </c:pt>
                <c:pt idx="8">
                  <c:v>1370</c:v>
                </c:pt>
                <c:pt idx="9">
                  <c:v>1410</c:v>
                </c:pt>
                <c:pt idx="10">
                  <c:v>1450</c:v>
                </c:pt>
                <c:pt idx="11">
                  <c:v>1500</c:v>
                </c:pt>
                <c:pt idx="12">
                  <c:v>1550</c:v>
                </c:pt>
                <c:pt idx="13">
                  <c:v>1580</c:v>
                </c:pt>
                <c:pt idx="14">
                  <c:v>1610</c:v>
                </c:pt>
                <c:pt idx="15">
                  <c:v>1600</c:v>
                </c:pt>
                <c:pt idx="16">
                  <c:v>1670</c:v>
                </c:pt>
                <c:pt idx="17">
                  <c:v>1680</c:v>
                </c:pt>
                <c:pt idx="18">
                  <c:v>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E-406B-B054-CF640D218C61}"/>
            </c:ext>
          </c:extLst>
        </c:ser>
        <c:ser>
          <c:idx val="2"/>
          <c:order val="2"/>
          <c:tx>
            <c:strRef>
              <c:f>andmed!$A$4</c:f>
              <c:strCache>
                <c:ptCount val="1"/>
                <c:pt idx="0">
                  <c:v>Müük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andmed!$B$1:$T$1</c:f>
              <c:numCache>
                <c:formatCode>General</c:formatCode>
                <c:ptCount val="19"/>
                <c:pt idx="0">
                  <c:v>1.1599999999999999</c:v>
                </c:pt>
                <c:pt idx="1">
                  <c:v>2.16</c:v>
                </c:pt>
                <c:pt idx="2">
                  <c:v>3.16</c:v>
                </c:pt>
                <c:pt idx="3">
                  <c:v>4.16</c:v>
                </c:pt>
                <c:pt idx="4">
                  <c:v>5.16</c:v>
                </c:pt>
                <c:pt idx="5">
                  <c:v>6.16</c:v>
                </c:pt>
                <c:pt idx="6">
                  <c:v>7.16</c:v>
                </c:pt>
                <c:pt idx="7">
                  <c:v>8.16</c:v>
                </c:pt>
                <c:pt idx="8">
                  <c:v>9.16</c:v>
                </c:pt>
                <c:pt idx="9">
                  <c:v>10.16</c:v>
                </c:pt>
                <c:pt idx="10">
                  <c:v>11.16</c:v>
                </c:pt>
                <c:pt idx="11">
                  <c:v>12.16</c:v>
                </c:pt>
                <c:pt idx="12">
                  <c:v>1.17</c:v>
                </c:pt>
                <c:pt idx="13">
                  <c:v>2.17</c:v>
                </c:pt>
                <c:pt idx="14">
                  <c:v>3.17</c:v>
                </c:pt>
                <c:pt idx="15">
                  <c:v>4.17</c:v>
                </c:pt>
                <c:pt idx="16">
                  <c:v>5.17</c:v>
                </c:pt>
                <c:pt idx="17">
                  <c:v>6.17</c:v>
                </c:pt>
                <c:pt idx="18">
                  <c:v>7.17</c:v>
                </c:pt>
              </c:numCache>
            </c:numRef>
          </c:cat>
          <c:val>
            <c:numRef>
              <c:f>andmed!$B$4:$T$4</c:f>
              <c:numCache>
                <c:formatCode>General</c:formatCode>
                <c:ptCount val="19"/>
                <c:pt idx="0">
                  <c:v>1100</c:v>
                </c:pt>
                <c:pt idx="1">
                  <c:v>1200</c:v>
                </c:pt>
                <c:pt idx="2">
                  <c:v>1250</c:v>
                </c:pt>
                <c:pt idx="3">
                  <c:v>1190</c:v>
                </c:pt>
                <c:pt idx="4">
                  <c:v>1280</c:v>
                </c:pt>
                <c:pt idx="5">
                  <c:v>1330</c:v>
                </c:pt>
                <c:pt idx="6">
                  <c:v>1300</c:v>
                </c:pt>
                <c:pt idx="7">
                  <c:v>1340</c:v>
                </c:pt>
                <c:pt idx="8">
                  <c:v>1320</c:v>
                </c:pt>
                <c:pt idx="9">
                  <c:v>1350</c:v>
                </c:pt>
                <c:pt idx="10">
                  <c:v>1360</c:v>
                </c:pt>
                <c:pt idx="11">
                  <c:v>1380</c:v>
                </c:pt>
                <c:pt idx="12">
                  <c:v>1350</c:v>
                </c:pt>
                <c:pt idx="13">
                  <c:v>1360</c:v>
                </c:pt>
                <c:pt idx="14">
                  <c:v>1380</c:v>
                </c:pt>
                <c:pt idx="15">
                  <c:v>1390</c:v>
                </c:pt>
                <c:pt idx="16">
                  <c:v>1370</c:v>
                </c:pt>
                <c:pt idx="17">
                  <c:v>1350</c:v>
                </c:pt>
                <c:pt idx="18">
                  <c:v>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2E-406B-B054-CF640D218C61}"/>
            </c:ext>
          </c:extLst>
        </c:ser>
        <c:ser>
          <c:idx val="3"/>
          <c:order val="3"/>
          <c:tx>
            <c:strRef>
              <c:f>andmed!$A$5</c:f>
              <c:strCache>
                <c:ptCount val="1"/>
                <c:pt idx="0">
                  <c:v>Müük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andmed!$B$1:$T$1</c:f>
              <c:numCache>
                <c:formatCode>General</c:formatCode>
                <c:ptCount val="19"/>
                <c:pt idx="0">
                  <c:v>1.1599999999999999</c:v>
                </c:pt>
                <c:pt idx="1">
                  <c:v>2.16</c:v>
                </c:pt>
                <c:pt idx="2">
                  <c:v>3.16</c:v>
                </c:pt>
                <c:pt idx="3">
                  <c:v>4.16</c:v>
                </c:pt>
                <c:pt idx="4">
                  <c:v>5.16</c:v>
                </c:pt>
                <c:pt idx="5">
                  <c:v>6.16</c:v>
                </c:pt>
                <c:pt idx="6">
                  <c:v>7.16</c:v>
                </c:pt>
                <c:pt idx="7">
                  <c:v>8.16</c:v>
                </c:pt>
                <c:pt idx="8">
                  <c:v>9.16</c:v>
                </c:pt>
                <c:pt idx="9">
                  <c:v>10.16</c:v>
                </c:pt>
                <c:pt idx="10">
                  <c:v>11.16</c:v>
                </c:pt>
                <c:pt idx="11">
                  <c:v>12.16</c:v>
                </c:pt>
                <c:pt idx="12">
                  <c:v>1.17</c:v>
                </c:pt>
                <c:pt idx="13">
                  <c:v>2.17</c:v>
                </c:pt>
                <c:pt idx="14">
                  <c:v>3.17</c:v>
                </c:pt>
                <c:pt idx="15">
                  <c:v>4.17</c:v>
                </c:pt>
                <c:pt idx="16">
                  <c:v>5.17</c:v>
                </c:pt>
                <c:pt idx="17">
                  <c:v>6.17</c:v>
                </c:pt>
                <c:pt idx="18">
                  <c:v>7.17</c:v>
                </c:pt>
              </c:numCache>
            </c:numRef>
          </c:cat>
          <c:val>
            <c:numRef>
              <c:f>andmed!$B$5:$T$5</c:f>
              <c:numCache>
                <c:formatCode>General</c:formatCode>
                <c:ptCount val="19"/>
                <c:pt idx="0">
                  <c:v>500</c:v>
                </c:pt>
                <c:pt idx="1">
                  <c:v>570</c:v>
                </c:pt>
                <c:pt idx="2">
                  <c:v>580</c:v>
                </c:pt>
                <c:pt idx="3">
                  <c:v>580</c:v>
                </c:pt>
                <c:pt idx="4">
                  <c:v>600</c:v>
                </c:pt>
                <c:pt idx="5">
                  <c:v>650</c:v>
                </c:pt>
                <c:pt idx="6">
                  <c:v>670</c:v>
                </c:pt>
                <c:pt idx="7">
                  <c:v>700</c:v>
                </c:pt>
                <c:pt idx="8">
                  <c:v>750</c:v>
                </c:pt>
                <c:pt idx="9">
                  <c:v>800</c:v>
                </c:pt>
                <c:pt idx="10">
                  <c:v>820</c:v>
                </c:pt>
                <c:pt idx="11">
                  <c:v>870</c:v>
                </c:pt>
                <c:pt idx="12">
                  <c:v>900</c:v>
                </c:pt>
                <c:pt idx="13">
                  <c:v>960</c:v>
                </c:pt>
                <c:pt idx="14">
                  <c:v>1020</c:v>
                </c:pt>
                <c:pt idx="15">
                  <c:v>1040</c:v>
                </c:pt>
                <c:pt idx="16">
                  <c:v>1100</c:v>
                </c:pt>
                <c:pt idx="17">
                  <c:v>1200</c:v>
                </c:pt>
                <c:pt idx="18">
                  <c:v>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2E-406B-B054-CF640D218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3127352"/>
        <c:axId val="603124072"/>
      </c:lineChart>
      <c:catAx>
        <c:axId val="603127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124072"/>
        <c:crosses val="autoZero"/>
        <c:auto val="1"/>
        <c:lblAlgn val="ctr"/>
        <c:lblOffset val="100"/>
        <c:noMultiLvlLbl val="0"/>
      </c:catAx>
      <c:valAx>
        <c:axId val="603124072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127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42332</xdr:rowOff>
    </xdr:from>
    <xdr:to>
      <xdr:col>15</xdr:col>
      <xdr:colOff>-1</xdr:colOff>
      <xdr:row>35</xdr:row>
      <xdr:rowOff>44449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A16767-D653-4919-8E28-4DF4B87C1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BD50-9CB0-4F46-9101-4248693902AC}">
  <dimension ref="A1:O41"/>
  <sheetViews>
    <sheetView tabSelected="1" zoomScale="60" zoomScaleNormal="60" workbookViewId="0">
      <selection activeCell="S26" sqref="S26"/>
    </sheetView>
  </sheetViews>
  <sheetFormatPr defaultRowHeight="15" x14ac:dyDescent="0.25"/>
  <cols>
    <col min="1" max="1" width="18.140625" customWidth="1"/>
    <col min="5" max="5" width="4.85546875" customWidth="1"/>
    <col min="6" max="6" width="4" customWidth="1"/>
    <col min="7" max="7" width="13.140625" customWidth="1"/>
    <col min="8" max="8" width="10.140625" bestFit="1" customWidth="1"/>
    <col min="9" max="9" width="10.85546875" bestFit="1" customWidth="1"/>
    <col min="10" max="10" width="12.28515625" bestFit="1" customWidth="1"/>
    <col min="11" max="11" width="3" bestFit="1" customWidth="1"/>
    <col min="12" max="12" width="4.5703125" customWidth="1"/>
    <col min="13" max="13" width="17" bestFit="1" customWidth="1"/>
    <col min="14" max="14" width="10.85546875" bestFit="1" customWidth="1"/>
    <col min="15" max="15" width="13.7109375" bestFit="1" customWidth="1"/>
  </cols>
  <sheetData>
    <row r="1" spans="1:15" ht="18.75" x14ac:dyDescent="0.3">
      <c r="A1" s="1" t="s">
        <v>30</v>
      </c>
      <c r="B1" s="2"/>
      <c r="C1" s="2"/>
      <c r="D1" s="2"/>
      <c r="E1" s="3"/>
      <c r="N1" s="2"/>
      <c r="O1" s="2"/>
    </row>
    <row r="2" spans="1:15" x14ac:dyDescent="0.25">
      <c r="A2" s="4" t="s">
        <v>0</v>
      </c>
      <c r="B2" s="2"/>
      <c r="C2" s="2"/>
      <c r="D2" s="2"/>
      <c r="E2" s="3"/>
      <c r="N2" s="2"/>
      <c r="O2" s="2"/>
    </row>
    <row r="3" spans="1:15" x14ac:dyDescent="0.25">
      <c r="A3" s="4" t="s">
        <v>1</v>
      </c>
      <c r="B3" s="5" t="s">
        <v>2</v>
      </c>
      <c r="C3" s="5" t="s">
        <v>3</v>
      </c>
      <c r="D3" s="5" t="s">
        <v>4</v>
      </c>
      <c r="E3" s="3"/>
      <c r="G3" s="4" t="s">
        <v>5</v>
      </c>
      <c r="H3" s="5" t="s">
        <v>2</v>
      </c>
      <c r="I3" s="5" t="s">
        <v>3</v>
      </c>
      <c r="J3" s="5" t="s">
        <v>4</v>
      </c>
      <c r="M3" s="6" t="s">
        <v>6</v>
      </c>
      <c r="N3" s="5" t="s">
        <v>3</v>
      </c>
      <c r="O3" s="5" t="s">
        <v>7</v>
      </c>
    </row>
    <row r="4" spans="1:15" x14ac:dyDescent="0.25">
      <c r="A4" t="s">
        <v>8</v>
      </c>
      <c r="B4" s="2">
        <v>1900</v>
      </c>
      <c r="C4" s="2">
        <v>2000</v>
      </c>
      <c r="D4" s="2">
        <f>B4-C4</f>
        <v>-100</v>
      </c>
      <c r="E4" s="7" t="s">
        <v>9</v>
      </c>
      <c r="F4" s="8"/>
      <c r="G4" t="s">
        <v>8</v>
      </c>
      <c r="H4" s="2">
        <f>B4*7</f>
        <v>13300</v>
      </c>
      <c r="I4" s="2">
        <f>C4*7</f>
        <v>14000</v>
      </c>
      <c r="J4" s="2">
        <f>H4-I4</f>
        <v>-700</v>
      </c>
      <c r="K4" s="7" t="s">
        <v>9</v>
      </c>
      <c r="L4" s="7"/>
      <c r="M4" t="s">
        <v>8</v>
      </c>
      <c r="N4" s="2">
        <f>C4*12</f>
        <v>24000</v>
      </c>
      <c r="O4" s="2">
        <f>B4*12</f>
        <v>22800</v>
      </c>
    </row>
    <row r="5" spans="1:15" x14ac:dyDescent="0.25">
      <c r="A5" t="s">
        <v>10</v>
      </c>
      <c r="B5" s="2">
        <v>1700</v>
      </c>
      <c r="C5" s="2">
        <v>1500</v>
      </c>
      <c r="D5" s="2">
        <f>B5-C5</f>
        <v>200</v>
      </c>
      <c r="E5" s="9" t="s">
        <v>11</v>
      </c>
      <c r="F5" s="8"/>
      <c r="G5" t="s">
        <v>10</v>
      </c>
      <c r="H5" s="2">
        <f>B5*7</f>
        <v>11900</v>
      </c>
      <c r="I5" s="2">
        <f>C5*7</f>
        <v>10500</v>
      </c>
      <c r="J5" s="2">
        <f>H5-I5</f>
        <v>1400</v>
      </c>
      <c r="K5" s="9" t="s">
        <v>11</v>
      </c>
      <c r="L5" s="9"/>
      <c r="M5" t="s">
        <v>10</v>
      </c>
      <c r="N5" s="2">
        <f>C5*12</f>
        <v>18000</v>
      </c>
      <c r="O5" s="2">
        <f>B5*12</f>
        <v>20400</v>
      </c>
    </row>
    <row r="6" spans="1:15" x14ac:dyDescent="0.25">
      <c r="A6" t="s">
        <v>22</v>
      </c>
      <c r="B6" s="2">
        <v>1300</v>
      </c>
      <c r="C6" s="2">
        <v>1400</v>
      </c>
      <c r="D6" s="2">
        <f t="shared" ref="D6:D7" si="0">B6-C6</f>
        <v>-100</v>
      </c>
      <c r="E6" s="7" t="s">
        <v>9</v>
      </c>
      <c r="F6" s="8"/>
      <c r="G6" t="s">
        <v>22</v>
      </c>
      <c r="H6" s="2">
        <f t="shared" ref="H6:H7" si="1">B6*7</f>
        <v>9100</v>
      </c>
      <c r="I6" s="2">
        <f t="shared" ref="I6:I7" si="2">C6*7</f>
        <v>9800</v>
      </c>
      <c r="J6" s="2">
        <f t="shared" ref="J6:J7" si="3">H6-I6</f>
        <v>-700</v>
      </c>
      <c r="K6" s="7" t="s">
        <v>9</v>
      </c>
      <c r="L6" s="9"/>
      <c r="M6" t="s">
        <v>22</v>
      </c>
      <c r="N6" s="2">
        <f t="shared" ref="N6:N7" si="4">C6*12</f>
        <v>16800</v>
      </c>
      <c r="O6" s="2">
        <f t="shared" ref="O6:O7" si="5">B6*12</f>
        <v>15600</v>
      </c>
    </row>
    <row r="7" spans="1:15" x14ac:dyDescent="0.25">
      <c r="A7" t="s">
        <v>23</v>
      </c>
      <c r="B7" s="2">
        <v>1270</v>
      </c>
      <c r="C7" s="2">
        <v>1200</v>
      </c>
      <c r="D7" s="2">
        <f t="shared" si="0"/>
        <v>70</v>
      </c>
      <c r="E7" s="9"/>
      <c r="F7" s="8"/>
      <c r="G7" t="s">
        <v>23</v>
      </c>
      <c r="H7" s="2">
        <f t="shared" si="1"/>
        <v>8890</v>
      </c>
      <c r="I7" s="2">
        <f t="shared" si="2"/>
        <v>8400</v>
      </c>
      <c r="J7" s="2">
        <f t="shared" si="3"/>
        <v>490</v>
      </c>
      <c r="K7" s="9"/>
      <c r="L7" s="9"/>
      <c r="M7" t="s">
        <v>23</v>
      </c>
      <c r="N7" s="2">
        <f t="shared" si="4"/>
        <v>14400</v>
      </c>
      <c r="O7" s="2">
        <f t="shared" si="5"/>
        <v>15240</v>
      </c>
    </row>
    <row r="8" spans="1:15" x14ac:dyDescent="0.25">
      <c r="A8" s="4" t="s">
        <v>12</v>
      </c>
      <c r="B8" s="10">
        <f>SUM(B4:B7)</f>
        <v>6170</v>
      </c>
      <c r="C8" s="10">
        <f>SUM(C4:C7)</f>
        <v>6100</v>
      </c>
      <c r="D8" s="10">
        <f>B8-C8</f>
        <v>70</v>
      </c>
      <c r="E8" s="3"/>
      <c r="G8" s="4" t="s">
        <v>12</v>
      </c>
      <c r="H8" s="10">
        <f>SUM(H4:H7)</f>
        <v>43190</v>
      </c>
      <c r="I8" s="10">
        <f>SUM(I4:I7)</f>
        <v>42700</v>
      </c>
      <c r="J8" s="10">
        <f>H8-I8</f>
        <v>490</v>
      </c>
      <c r="K8" s="3"/>
      <c r="L8" s="3"/>
      <c r="M8" s="4" t="s">
        <v>12</v>
      </c>
      <c r="N8" s="10">
        <f>SUM(N4:N7)</f>
        <v>73200</v>
      </c>
      <c r="O8" s="10">
        <f>SUM(O4:O7)</f>
        <v>74040</v>
      </c>
    </row>
    <row r="9" spans="1:15" x14ac:dyDescent="0.25">
      <c r="B9" s="2"/>
      <c r="C9" s="2"/>
      <c r="D9" s="2"/>
      <c r="E9" s="3"/>
      <c r="H9" s="2"/>
      <c r="I9" s="2"/>
      <c r="J9" s="2"/>
      <c r="K9" s="3"/>
      <c r="L9" s="3"/>
      <c r="N9" s="2"/>
      <c r="O9" s="2"/>
    </row>
    <row r="10" spans="1:15" x14ac:dyDescent="0.25">
      <c r="A10" t="s">
        <v>13</v>
      </c>
      <c r="B10" s="2">
        <v>800</v>
      </c>
      <c r="C10" s="2">
        <v>780</v>
      </c>
      <c r="D10" s="2">
        <f>B10-C10</f>
        <v>20</v>
      </c>
      <c r="E10" s="11"/>
      <c r="F10" s="8"/>
      <c r="G10" t="s">
        <v>13</v>
      </c>
      <c r="H10" s="2">
        <f>B10*7</f>
        <v>5600</v>
      </c>
      <c r="I10" s="2">
        <f>C10*7</f>
        <v>5460</v>
      </c>
      <c r="J10" s="2">
        <f>H10-I10</f>
        <v>140</v>
      </c>
      <c r="K10" s="11"/>
      <c r="L10" s="11"/>
      <c r="M10" t="s">
        <v>13</v>
      </c>
      <c r="N10" s="2">
        <f>C10*12</f>
        <v>9360</v>
      </c>
      <c r="O10" s="2">
        <f>B10*12</f>
        <v>9600</v>
      </c>
    </row>
    <row r="11" spans="1:15" x14ac:dyDescent="0.25">
      <c r="A11" s="4" t="s">
        <v>14</v>
      </c>
      <c r="B11" s="10">
        <f>B8-B10</f>
        <v>5370</v>
      </c>
      <c r="C11" s="10">
        <f>C8-C10</f>
        <v>5320</v>
      </c>
      <c r="D11" s="10">
        <f>B11-C11</f>
        <v>50</v>
      </c>
      <c r="E11" s="3"/>
      <c r="G11" s="4" t="s">
        <v>14</v>
      </c>
      <c r="H11" s="10">
        <f>H8-H10</f>
        <v>37590</v>
      </c>
      <c r="I11" s="10">
        <f>I8-I10</f>
        <v>37240</v>
      </c>
      <c r="J11" s="10">
        <f>H11-I11</f>
        <v>350</v>
      </c>
      <c r="K11" s="3"/>
      <c r="L11" s="3"/>
      <c r="M11" s="4" t="s">
        <v>14</v>
      </c>
      <c r="N11" s="10">
        <f>N8-N10</f>
        <v>63840</v>
      </c>
      <c r="O11" s="10">
        <f>O8-O10</f>
        <v>64440</v>
      </c>
    </row>
    <row r="12" spans="1:15" x14ac:dyDescent="0.25">
      <c r="B12" s="2"/>
      <c r="C12" s="2"/>
      <c r="D12" s="2"/>
      <c r="E12" s="3"/>
      <c r="H12" s="2"/>
      <c r="I12" s="2"/>
      <c r="J12" s="2"/>
      <c r="K12" s="3"/>
      <c r="L12" s="3"/>
      <c r="N12" s="2"/>
      <c r="O12" s="2"/>
    </row>
    <row r="13" spans="1:15" x14ac:dyDescent="0.25">
      <c r="A13" t="s">
        <v>24</v>
      </c>
      <c r="B13" s="2">
        <v>500</v>
      </c>
      <c r="C13" s="2">
        <v>400</v>
      </c>
      <c r="D13" s="2">
        <f>B13-C13</f>
        <v>100</v>
      </c>
      <c r="E13" s="7" t="s">
        <v>11</v>
      </c>
      <c r="G13" t="s">
        <v>15</v>
      </c>
      <c r="H13" s="2">
        <f>B13*7</f>
        <v>3500</v>
      </c>
      <c r="I13" s="2">
        <f>C13*7</f>
        <v>2800</v>
      </c>
      <c r="J13" s="2">
        <f>H13-I13</f>
        <v>700</v>
      </c>
      <c r="K13" s="7" t="s">
        <v>11</v>
      </c>
      <c r="L13" s="7"/>
      <c r="M13" t="s">
        <v>15</v>
      </c>
      <c r="N13" s="2">
        <f>C13*12</f>
        <v>4800</v>
      </c>
      <c r="O13" s="2">
        <f>B13*12</f>
        <v>6000</v>
      </c>
    </row>
    <row r="14" spans="1:15" x14ac:dyDescent="0.25">
      <c r="A14" t="s">
        <v>25</v>
      </c>
      <c r="B14" s="2">
        <v>480</v>
      </c>
      <c r="C14" s="2">
        <v>600</v>
      </c>
      <c r="D14" s="2">
        <f t="shared" ref="D14:D19" si="6">B14-C14</f>
        <v>-120</v>
      </c>
      <c r="E14" s="9" t="s">
        <v>9</v>
      </c>
      <c r="G14" t="s">
        <v>16</v>
      </c>
      <c r="H14" s="2">
        <f t="shared" ref="H14:I17" si="7">B14*7</f>
        <v>3360</v>
      </c>
      <c r="I14" s="2">
        <f t="shared" si="7"/>
        <v>4200</v>
      </c>
      <c r="J14" s="2">
        <f t="shared" ref="J14:J19" si="8">H14-I14</f>
        <v>-840</v>
      </c>
      <c r="K14" s="9" t="s">
        <v>9</v>
      </c>
      <c r="L14" s="9"/>
      <c r="M14" t="s">
        <v>16</v>
      </c>
      <c r="N14" s="2">
        <f>C14*12</f>
        <v>7200</v>
      </c>
      <c r="O14" s="2">
        <f>B14*12</f>
        <v>5760</v>
      </c>
    </row>
    <row r="15" spans="1:15" x14ac:dyDescent="0.25">
      <c r="A15" t="s">
        <v>26</v>
      </c>
      <c r="B15" s="2">
        <v>400</v>
      </c>
      <c r="C15" s="2">
        <v>450</v>
      </c>
      <c r="D15" s="2">
        <f t="shared" si="6"/>
        <v>-50</v>
      </c>
      <c r="E15" s="3"/>
      <c r="G15" t="s">
        <v>17</v>
      </c>
      <c r="H15" s="2">
        <f t="shared" si="7"/>
        <v>2800</v>
      </c>
      <c r="I15" s="2">
        <f t="shared" si="7"/>
        <v>3150</v>
      </c>
      <c r="J15" s="2">
        <f t="shared" si="8"/>
        <v>-350</v>
      </c>
      <c r="K15" s="3"/>
      <c r="L15" s="3"/>
      <c r="M15" t="s">
        <v>17</v>
      </c>
      <c r="N15" s="2">
        <f>C15*12</f>
        <v>5400</v>
      </c>
      <c r="O15" s="2">
        <f>B15*12</f>
        <v>4800</v>
      </c>
    </row>
    <row r="16" spans="1:15" x14ac:dyDescent="0.25">
      <c r="A16" t="s">
        <v>27</v>
      </c>
      <c r="B16" s="2">
        <v>390</v>
      </c>
      <c r="C16" s="2">
        <v>400</v>
      </c>
      <c r="D16" s="2">
        <f t="shared" si="6"/>
        <v>-10</v>
      </c>
      <c r="E16" s="3"/>
      <c r="G16" t="s">
        <v>18</v>
      </c>
      <c r="H16" s="2">
        <f t="shared" si="7"/>
        <v>2730</v>
      </c>
      <c r="I16" s="2">
        <f t="shared" si="7"/>
        <v>2800</v>
      </c>
      <c r="J16" s="2">
        <f t="shared" si="8"/>
        <v>-70</v>
      </c>
      <c r="K16" s="3"/>
      <c r="L16" s="3"/>
      <c r="M16" t="s">
        <v>18</v>
      </c>
      <c r="N16" s="2">
        <f>C16*12</f>
        <v>4800</v>
      </c>
      <c r="O16" s="2">
        <f>B16*12</f>
        <v>4680</v>
      </c>
    </row>
    <row r="17" spans="1:15" x14ac:dyDescent="0.25">
      <c r="A17" t="s">
        <v>28</v>
      </c>
      <c r="B17" s="2">
        <v>290</v>
      </c>
      <c r="C17" s="2">
        <v>200</v>
      </c>
      <c r="D17" s="2">
        <f t="shared" si="6"/>
        <v>90</v>
      </c>
      <c r="E17" s="3"/>
      <c r="G17" t="s">
        <v>19</v>
      </c>
      <c r="H17" s="2">
        <f t="shared" si="7"/>
        <v>2030</v>
      </c>
      <c r="I17" s="2">
        <f t="shared" si="7"/>
        <v>1400</v>
      </c>
      <c r="J17" s="2">
        <f t="shared" si="8"/>
        <v>630</v>
      </c>
      <c r="K17" s="3"/>
      <c r="L17" s="3"/>
      <c r="M17" t="s">
        <v>19</v>
      </c>
      <c r="N17" s="2">
        <f>C17*12</f>
        <v>2400</v>
      </c>
      <c r="O17" s="2">
        <f>B17*12</f>
        <v>3480</v>
      </c>
    </row>
    <row r="18" spans="1:15" x14ac:dyDescent="0.25">
      <c r="A18" t="s">
        <v>29</v>
      </c>
      <c r="B18" s="2">
        <f>SUM(B13:B17)</f>
        <v>2060</v>
      </c>
      <c r="C18" s="2">
        <f>SUM(C13:C17)</f>
        <v>2050</v>
      </c>
      <c r="D18" s="2">
        <f t="shared" si="6"/>
        <v>10</v>
      </c>
      <c r="E18" s="7"/>
      <c r="G18" t="s">
        <v>20</v>
      </c>
      <c r="H18" s="2">
        <f>SUM(H13:H17)</f>
        <v>14420</v>
      </c>
      <c r="I18" s="2">
        <f>SUM(I13:I17)</f>
        <v>14350</v>
      </c>
      <c r="J18" s="2">
        <f t="shared" si="8"/>
        <v>70</v>
      </c>
      <c r="K18" s="7"/>
      <c r="L18" s="7"/>
      <c r="M18" t="s">
        <v>20</v>
      </c>
      <c r="N18" s="2">
        <f>SUM(N13:N17)</f>
        <v>24600</v>
      </c>
      <c r="O18" s="2">
        <f>SUM(O13:O17)</f>
        <v>24720</v>
      </c>
    </row>
    <row r="19" spans="1:15" x14ac:dyDescent="0.25">
      <c r="A19" s="4" t="s">
        <v>21</v>
      </c>
      <c r="B19" s="10">
        <f>B11-B18</f>
        <v>3310</v>
      </c>
      <c r="C19" s="10">
        <f>C11-C18</f>
        <v>3270</v>
      </c>
      <c r="D19" s="10">
        <f t="shared" si="6"/>
        <v>40</v>
      </c>
      <c r="E19" s="3"/>
      <c r="G19" s="4" t="s">
        <v>21</v>
      </c>
      <c r="H19" s="10">
        <f>H11-H18</f>
        <v>23170</v>
      </c>
      <c r="I19" s="10">
        <f>I11-I18</f>
        <v>22890</v>
      </c>
      <c r="J19" s="10">
        <f t="shared" si="8"/>
        <v>280</v>
      </c>
      <c r="K19" s="3"/>
      <c r="L19" s="3"/>
      <c r="M19" s="4" t="s">
        <v>21</v>
      </c>
      <c r="N19" s="10">
        <f>N11-N18</f>
        <v>39240</v>
      </c>
      <c r="O19" s="10">
        <f>O11-O18</f>
        <v>39720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DC33-65D8-4726-A64B-9CF38A337DBA}">
  <dimension ref="A1:U5"/>
  <sheetViews>
    <sheetView zoomScale="90" zoomScaleNormal="90" workbookViewId="0">
      <selection activeCell="L16" sqref="L16"/>
    </sheetView>
  </sheetViews>
  <sheetFormatPr defaultRowHeight="15" x14ac:dyDescent="0.25"/>
  <sheetData>
    <row r="1" spans="1:21" x14ac:dyDescent="0.25">
      <c r="B1">
        <v>1.1599999999999999</v>
      </c>
      <c r="C1">
        <v>2.16</v>
      </c>
      <c r="D1">
        <v>3.16</v>
      </c>
      <c r="E1">
        <v>4.16</v>
      </c>
      <c r="F1">
        <v>5.16</v>
      </c>
      <c r="G1">
        <v>6.16</v>
      </c>
      <c r="H1">
        <v>7.16</v>
      </c>
      <c r="I1">
        <v>8.16</v>
      </c>
      <c r="J1">
        <v>9.16</v>
      </c>
      <c r="K1">
        <v>10.16</v>
      </c>
      <c r="L1">
        <v>11.16</v>
      </c>
      <c r="M1">
        <v>12.16</v>
      </c>
      <c r="N1">
        <v>1.17</v>
      </c>
      <c r="O1">
        <v>2.17</v>
      </c>
      <c r="P1">
        <v>3.17</v>
      </c>
      <c r="Q1">
        <v>4.17</v>
      </c>
      <c r="R1">
        <v>5.17</v>
      </c>
      <c r="S1">
        <v>6.17</v>
      </c>
      <c r="T1">
        <v>7.17</v>
      </c>
    </row>
    <row r="2" spans="1:21" x14ac:dyDescent="0.25">
      <c r="A2" t="s">
        <v>31</v>
      </c>
      <c r="B2">
        <v>1200</v>
      </c>
      <c r="C2">
        <v>1190</v>
      </c>
      <c r="D2">
        <v>1250</v>
      </c>
      <c r="E2">
        <v>1330</v>
      </c>
      <c r="F2">
        <v>1350</v>
      </c>
      <c r="G2">
        <v>1330</v>
      </c>
      <c r="H2">
        <v>1370</v>
      </c>
      <c r="I2">
        <v>1450</v>
      </c>
      <c r="J2">
        <v>1400</v>
      </c>
      <c r="K2">
        <v>1500</v>
      </c>
      <c r="L2">
        <v>1600</v>
      </c>
      <c r="M2">
        <v>1690</v>
      </c>
      <c r="N2">
        <v>1670</v>
      </c>
      <c r="O2">
        <v>1700</v>
      </c>
      <c r="P2">
        <v>1800</v>
      </c>
      <c r="Q2">
        <v>1760</v>
      </c>
      <c r="R2">
        <v>1800</v>
      </c>
      <c r="S2">
        <v>1870</v>
      </c>
      <c r="T2">
        <v>1900</v>
      </c>
      <c r="U2" s="2"/>
    </row>
    <row r="3" spans="1:21" x14ac:dyDescent="0.25">
      <c r="A3" t="s">
        <v>32</v>
      </c>
      <c r="B3">
        <v>800</v>
      </c>
      <c r="C3">
        <v>900</v>
      </c>
      <c r="D3">
        <v>1050</v>
      </c>
      <c r="E3">
        <v>1000</v>
      </c>
      <c r="F3">
        <v>1250</v>
      </c>
      <c r="G3">
        <v>1300</v>
      </c>
      <c r="H3">
        <v>1340</v>
      </c>
      <c r="I3">
        <v>1350</v>
      </c>
      <c r="J3">
        <v>1370</v>
      </c>
      <c r="K3">
        <v>1410</v>
      </c>
      <c r="L3">
        <v>1450</v>
      </c>
      <c r="M3">
        <v>1500</v>
      </c>
      <c r="N3">
        <v>1550</v>
      </c>
      <c r="O3">
        <v>1580</v>
      </c>
      <c r="P3">
        <v>1610</v>
      </c>
      <c r="Q3">
        <v>1600</v>
      </c>
      <c r="R3">
        <v>1670</v>
      </c>
      <c r="S3">
        <v>1680</v>
      </c>
      <c r="T3">
        <v>1700</v>
      </c>
      <c r="U3" s="2"/>
    </row>
    <row r="4" spans="1:21" x14ac:dyDescent="0.25">
      <c r="A4" t="s">
        <v>33</v>
      </c>
      <c r="B4">
        <v>1100</v>
      </c>
      <c r="C4">
        <v>1200</v>
      </c>
      <c r="D4">
        <v>1250</v>
      </c>
      <c r="E4">
        <v>1190</v>
      </c>
      <c r="F4">
        <v>1280</v>
      </c>
      <c r="G4">
        <v>1330</v>
      </c>
      <c r="H4">
        <v>1300</v>
      </c>
      <c r="I4">
        <v>1340</v>
      </c>
      <c r="J4">
        <v>1320</v>
      </c>
      <c r="K4">
        <v>1350</v>
      </c>
      <c r="L4">
        <v>1360</v>
      </c>
      <c r="M4">
        <v>1380</v>
      </c>
      <c r="N4">
        <v>1350</v>
      </c>
      <c r="O4">
        <v>1360</v>
      </c>
      <c r="P4">
        <v>1380</v>
      </c>
      <c r="Q4">
        <v>1390</v>
      </c>
      <c r="R4">
        <v>1370</v>
      </c>
      <c r="S4">
        <v>1350</v>
      </c>
      <c r="T4">
        <v>1300</v>
      </c>
      <c r="U4" s="2"/>
    </row>
    <row r="5" spans="1:21" x14ac:dyDescent="0.25">
      <c r="A5" t="s">
        <v>34</v>
      </c>
      <c r="B5">
        <v>500</v>
      </c>
      <c r="C5">
        <v>570</v>
      </c>
      <c r="D5">
        <v>580</v>
      </c>
      <c r="E5">
        <v>580</v>
      </c>
      <c r="F5">
        <v>600</v>
      </c>
      <c r="G5">
        <v>650</v>
      </c>
      <c r="H5">
        <v>670</v>
      </c>
      <c r="I5">
        <v>700</v>
      </c>
      <c r="J5">
        <v>750</v>
      </c>
      <c r="K5">
        <v>800</v>
      </c>
      <c r="L5">
        <v>820</v>
      </c>
      <c r="M5">
        <v>870</v>
      </c>
      <c r="N5">
        <v>900</v>
      </c>
      <c r="O5">
        <v>960</v>
      </c>
      <c r="P5">
        <v>1020</v>
      </c>
      <c r="Q5">
        <v>1040</v>
      </c>
      <c r="R5">
        <v>1100</v>
      </c>
      <c r="S5">
        <v>1200</v>
      </c>
      <c r="T5">
        <v>1270</v>
      </c>
      <c r="U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aruanne</vt:lpstr>
      <vt:lpstr>andmed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Teearu</dc:creator>
  <cp:lastModifiedBy>Krista Teearu</cp:lastModifiedBy>
  <dcterms:created xsi:type="dcterms:W3CDTF">2018-01-07T19:06:47Z</dcterms:created>
  <dcterms:modified xsi:type="dcterms:W3CDTF">2018-01-13T20:34:59Z</dcterms:modified>
</cp:coreProperties>
</file>